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0184790\Desktop\"/>
    </mc:Choice>
  </mc:AlternateContent>
  <bookViews>
    <workbookView xWindow="-120" yWindow="-120" windowWidth="24240" windowHeight="13140"/>
  </bookViews>
  <sheets>
    <sheet name="97" sheetId="1" r:id="rId1"/>
  </sheets>
  <externalReferences>
    <externalReference r:id="rId2"/>
  </externalReferences>
  <definedNames>
    <definedName name="Direct_Tax">#REF!</definedName>
    <definedName name="Direct_TaxOffice">#REF!</definedName>
    <definedName name="Khadamat_TaxOffice">#REF!</definedName>
    <definedName name="_xlnm.Print_Area" localSheetId="0">'97'!$A$1:$B$46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 s="1"/>
  <c r="B6" i="1"/>
  <c r="B7" i="1"/>
  <c r="B8" i="1"/>
  <c r="B15" i="1"/>
  <c r="B16" i="1"/>
  <c r="B17" i="1"/>
  <c r="B14" i="1" s="1"/>
  <c r="B18" i="1"/>
  <c r="B19" i="1"/>
  <c r="B20" i="1"/>
  <c r="B22" i="1"/>
  <c r="B21" i="1" s="1"/>
  <c r="B23" i="1"/>
  <c r="B24" i="1"/>
  <c r="B25" i="1"/>
  <c r="B26" i="1"/>
  <c r="B27" i="1"/>
  <c r="B29" i="1"/>
  <c r="B42" i="1" s="1"/>
  <c r="B30" i="1"/>
  <c r="B31" i="1"/>
  <c r="B32" i="1"/>
  <c r="B33" i="1"/>
  <c r="B34" i="1"/>
  <c r="B38" i="1"/>
  <c r="B39" i="1"/>
  <c r="B40" i="1"/>
  <c r="B41" i="1"/>
  <c r="B28" i="1" l="1"/>
  <c r="B43" i="1" s="1"/>
  <c r="B45" i="1" s="1"/>
</calcChain>
</file>

<file path=xl/sharedStrings.xml><?xml version="1.0" encoding="utf-8"?>
<sst xmlns="http://schemas.openxmlformats.org/spreadsheetml/2006/main" count="46" uniqueCount="46">
  <si>
    <t>جمع کل درآمدهای مالیاتی</t>
  </si>
  <si>
    <t>مالیات بر واردات</t>
  </si>
  <si>
    <t xml:space="preserve"> مالیاتهاي مستقيم وکالاوخدمات </t>
  </si>
  <si>
    <t xml:space="preserve"> مالیات برکالاوخدمات </t>
  </si>
  <si>
    <t xml:space="preserve">مالیات بر مصرف سیگار موضوع بند (د) تبصره (7) قانون بودجه سال 1396 کل کشور </t>
  </si>
  <si>
    <t>درآمد بیست وهفت صدم در صد از 3 درصد مالیات بر ارزش افزوده شهرداری ها موضوع بند (ط) تبصره (6) قانون بودجه سال 1396</t>
  </si>
  <si>
    <t>درآمد حاصل ا ز یک درصد نرخ مالیات بر ارزش افزوده (موضوع ماده  37 قانون الحاق برخی مواد به قانون تنظیم بخش از مقررات مالی دولت (2))</t>
  </si>
  <si>
    <t>ارزش افزوده</t>
  </si>
  <si>
    <t xml:space="preserve"> تلفن همراه</t>
  </si>
  <si>
    <t xml:space="preserve"> فروش نوشابه </t>
  </si>
  <si>
    <t>خدمات مخابراتی</t>
  </si>
  <si>
    <t xml:space="preserve">شماره گذاری خودرو </t>
  </si>
  <si>
    <t xml:space="preserve"> نقل و انتقالات اتومبیل </t>
  </si>
  <si>
    <t xml:space="preserve">سیگار </t>
  </si>
  <si>
    <t xml:space="preserve"> عوارض خروج </t>
  </si>
  <si>
    <t xml:space="preserve">دو درصد كالاها و خدمات   </t>
  </si>
  <si>
    <t xml:space="preserve"> فرآورده های نفتی </t>
  </si>
  <si>
    <t>جمع مالياتهاي مستقيم</t>
  </si>
  <si>
    <t xml:space="preserve">حق تمبر واوراق بهادار </t>
  </si>
  <si>
    <t xml:space="preserve"> نقل و انتقال املاك</t>
  </si>
  <si>
    <t xml:space="preserve"> نقل و انتقال سهام</t>
  </si>
  <si>
    <t xml:space="preserve"> نقل و انتقال سرقفلي    </t>
  </si>
  <si>
    <t xml:space="preserve">اتفاقي </t>
  </si>
  <si>
    <t>ارث</t>
  </si>
  <si>
    <t>ماليات بر ثروت</t>
  </si>
  <si>
    <t>معافیت مالیاتی (جمعی-خرجی)</t>
  </si>
  <si>
    <t xml:space="preserve"> متفرقه درآمد </t>
  </si>
  <si>
    <t xml:space="preserve"> مستغلات</t>
  </si>
  <si>
    <t xml:space="preserve"> مشاغل</t>
  </si>
  <si>
    <t xml:space="preserve"> حقوق كاركنان بخش خصوصی</t>
  </si>
  <si>
    <t xml:space="preserve"> حقوق كاركنان بخش عمومی</t>
  </si>
  <si>
    <t xml:space="preserve"> ماليات بردرآمدها</t>
  </si>
  <si>
    <t>مالیات معوق اشخاص حقوقی غیر دولتی</t>
  </si>
  <si>
    <t>مالیات موضوع ماده(78) قانون الحاق برخی مواد به قانون تنظیم بخشی از مقررات مالی دولت(2)</t>
  </si>
  <si>
    <t>مالیات شرکت ها و موسسات وابسته به آستان قدس رضوی(جمعی خرجی)</t>
  </si>
  <si>
    <t xml:space="preserve"> اضافی شرکت مخابرات </t>
  </si>
  <si>
    <t xml:space="preserve">عملكرد نفت </t>
  </si>
  <si>
    <t xml:space="preserve">اشخاص حقوقي غير دولتي </t>
  </si>
  <si>
    <t xml:space="preserve">نهاد ها و بنياد هاي انقلاب اسلامي </t>
  </si>
  <si>
    <t>اشخاص حقوقي دولتي</t>
  </si>
  <si>
    <t xml:space="preserve">علي الحساب اشخاص حقوقي دولتي </t>
  </si>
  <si>
    <t xml:space="preserve"> ماليات اشخاص حقوقی</t>
  </si>
  <si>
    <t>سال 1397</t>
  </si>
  <si>
    <t>عنوان منبع مالیاتی</t>
  </si>
  <si>
    <t>ارقام به میلیارد ریال</t>
  </si>
  <si>
    <t>عملکرد درآمدهای مالیاتی کل کشور طی سال 1397 ( به تفکیک منابع وصول)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</si>
</sst>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B Zar"/>
      <charset val="178"/>
    </font>
    <font>
      <b/>
      <sz val="16"/>
      <name val="B Zar"/>
      <charset val="178"/>
    </font>
    <font>
      <b/>
      <sz val="16"/>
      <color indexed="8"/>
      <name val="B Zar"/>
      <charset val="178"/>
    </font>
    <font>
      <sz val="11"/>
      <name val="B Titr"/>
      <charset val="178"/>
    </font>
    <font>
      <sz val="18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3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9" fontId="1" fillId="0" borderId="0" xfId="2" applyFont="1" applyAlignment="1">
      <alignment horizontal="center"/>
    </xf>
    <xf numFmtId="3" fontId="3" fillId="2" borderId="0" xfId="3" applyNumberFormat="1" applyFont="1" applyFill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3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0" fontId="4" fillId="0" borderId="8" xfId="4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center" vertical="center"/>
    </xf>
    <xf numFmtId="3" fontId="4" fillId="5" borderId="7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3" fontId="4" fillId="3" borderId="9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right" vertical="center"/>
    </xf>
    <xf numFmtId="1" fontId="5" fillId="2" borderId="10" xfId="1" applyNumberFormat="1" applyFont="1" applyFill="1" applyBorder="1" applyAlignment="1">
      <alignment horizontal="center" vertical="center" wrapText="1" readingOrder="2"/>
    </xf>
    <xf numFmtId="0" fontId="5" fillId="2" borderId="10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</cellXfs>
  <cellStyles count="5">
    <cellStyle name="Normal" xfId="0" builtinId="0"/>
    <cellStyle name="Normal 2" xfId="1"/>
    <cellStyle name="Normal 49" xfId="4"/>
    <cellStyle name="Normal_روند مستقیم و کالا و جمع75-84" xfId="3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011srv0v181\&#1662;&#1688;&#1608;&#1607;&#1588;%20&#1608;%20&#1576;&#1585;&#1606;&#1575;&#1605;&#1607;%20&#1585;&#1740;&#1586;&#1740;\barnamerizi\&#1711;&#1585;&#1608;&#1607;%20&#1576;&#1585;&#1606;&#1575;&#1605;&#1607;%20&#1585;&#1740;&#1586;&#1740;\&#1608;&#1589;&#1608;&#1604;&#1740;\&#1608;&#1589;&#1608;&#1604;&#1740;%20&#1587;&#1575;&#1604;%201397\&#1575;&#1587;&#1601;&#1606;&#1583;\&#1582;&#1586;&#1575;&#1606;&#1607;%20&#1575;&#1587;&#1601;&#1606;&#1583;%20&#1606;&#1607;&#1575;&#1740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جموع کل کشور "/>
      <sheetName val="مجموع مراکز وصول"/>
      <sheetName val="فرم"/>
      <sheetName val="فوری"/>
      <sheetName val="مستقیم"/>
      <sheetName val="کالاها و خدمات"/>
      <sheetName val="نمودار (لغايت تحقق مجموع)"/>
      <sheetName val="نمودار (لغايت تغییر مجموع)"/>
      <sheetName val="نمودار (لغايت تحقق مستقیم)"/>
      <sheetName val="نمودار (لغايت تغییر مستقیم)"/>
      <sheetName val="نمودار (لغايت تحقق کالا)"/>
      <sheetName val="نمودار (لغايت تغییر کالا)"/>
      <sheetName val="منابع یک ماهه"/>
      <sheetName val="منابع لغایت"/>
      <sheetName val="Sheet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F8">
            <v>98814387</v>
          </cell>
          <cell r="I8">
            <v>89924277</v>
          </cell>
        </row>
        <row r="9">
          <cell r="I9">
            <v>119972884</v>
          </cell>
        </row>
        <row r="10">
          <cell r="I10">
            <v>195561</v>
          </cell>
        </row>
        <row r="11">
          <cell r="I11">
            <v>206069429</v>
          </cell>
        </row>
        <row r="14">
          <cell r="I14">
            <v>53639041</v>
          </cell>
        </row>
        <row r="15">
          <cell r="I15">
            <v>56652473</v>
          </cell>
        </row>
        <row r="16">
          <cell r="I16">
            <v>59152360</v>
          </cell>
        </row>
        <row r="17">
          <cell r="I17">
            <v>19443360</v>
          </cell>
        </row>
        <row r="18">
          <cell r="I18">
            <v>1413153</v>
          </cell>
        </row>
        <row r="19">
          <cell r="I19">
            <v>900000</v>
          </cell>
        </row>
        <row r="21">
          <cell r="I21">
            <v>5016253</v>
          </cell>
        </row>
        <row r="22">
          <cell r="I22">
            <v>38464</v>
          </cell>
        </row>
        <row r="23">
          <cell r="I23">
            <v>12227940</v>
          </cell>
        </row>
        <row r="24">
          <cell r="I24">
            <v>6537589</v>
          </cell>
        </row>
        <row r="25">
          <cell r="I25">
            <v>7921838</v>
          </cell>
        </row>
        <row r="26">
          <cell r="I26">
            <v>6052666</v>
          </cell>
        </row>
        <row r="29">
          <cell r="I29">
            <v>52440442</v>
          </cell>
        </row>
        <row r="30">
          <cell r="I30">
            <v>36477</v>
          </cell>
        </row>
        <row r="31">
          <cell r="I31">
            <v>9820438</v>
          </cell>
        </row>
        <row r="32">
          <cell r="I32">
            <v>6406465</v>
          </cell>
        </row>
        <row r="33">
          <cell r="I33">
            <v>8896926</v>
          </cell>
        </row>
        <row r="34">
          <cell r="I34">
            <v>8901282</v>
          </cell>
        </row>
        <row r="35">
          <cell r="I35">
            <v>293845360</v>
          </cell>
        </row>
        <row r="36">
          <cell r="I36">
            <v>50749613</v>
          </cell>
        </row>
        <row r="37">
          <cell r="I37">
            <v>4357735</v>
          </cell>
        </row>
        <row r="38">
          <cell r="I38">
            <v>11334438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47"/>
  <sheetViews>
    <sheetView rightToLeft="1" tabSelected="1" view="pageBreakPreview" zoomScale="70" zoomScaleNormal="50" zoomScaleSheetLayoutView="70" workbookViewId="0">
      <selection sqref="A1:B1048576"/>
    </sheetView>
  </sheetViews>
  <sheetFormatPr defaultRowHeight="12.75"/>
  <cols>
    <col min="1" max="1" width="104.140625" style="3" customWidth="1"/>
    <col min="2" max="2" width="25.140625" style="2" customWidth="1"/>
    <col min="3" max="213" width="9.140625" style="1"/>
    <col min="214" max="217" width="18.42578125" style="1" customWidth="1"/>
    <col min="218" max="218" width="0" style="1" hidden="1" customWidth="1"/>
    <col min="219" max="220" width="3.7109375" style="1" customWidth="1"/>
    <col min="221" max="221" width="3.28515625" style="1" customWidth="1"/>
    <col min="222" max="225" width="3.85546875" style="1" customWidth="1"/>
    <col min="226" max="232" width="9.5703125" style="1" customWidth="1"/>
    <col min="233" max="239" width="9.140625" style="1" customWidth="1"/>
    <col min="240" max="240" width="24" style="1" customWidth="1"/>
    <col min="241" max="241" width="19.85546875" style="1" customWidth="1"/>
    <col min="242" max="242" width="79.85546875" style="1" customWidth="1"/>
    <col min="243" max="469" width="9.140625" style="1"/>
    <col min="470" max="473" width="18.42578125" style="1" customWidth="1"/>
    <col min="474" max="474" width="0" style="1" hidden="1" customWidth="1"/>
    <col min="475" max="476" width="3.7109375" style="1" customWidth="1"/>
    <col min="477" max="477" width="3.28515625" style="1" customWidth="1"/>
    <col min="478" max="481" width="3.85546875" style="1" customWidth="1"/>
    <col min="482" max="488" width="9.5703125" style="1" customWidth="1"/>
    <col min="489" max="495" width="9.140625" style="1" customWidth="1"/>
    <col min="496" max="496" width="24" style="1" customWidth="1"/>
    <col min="497" max="497" width="19.85546875" style="1" customWidth="1"/>
    <col min="498" max="498" width="79.85546875" style="1" customWidth="1"/>
    <col min="499" max="725" width="9.140625" style="1"/>
    <col min="726" max="729" width="18.42578125" style="1" customWidth="1"/>
    <col min="730" max="730" width="0" style="1" hidden="1" customWidth="1"/>
    <col min="731" max="732" width="3.7109375" style="1" customWidth="1"/>
    <col min="733" max="733" width="3.28515625" style="1" customWidth="1"/>
    <col min="734" max="737" width="3.85546875" style="1" customWidth="1"/>
    <col min="738" max="744" width="9.5703125" style="1" customWidth="1"/>
    <col min="745" max="751" width="9.140625" style="1" customWidth="1"/>
    <col min="752" max="752" width="24" style="1" customWidth="1"/>
    <col min="753" max="753" width="19.85546875" style="1" customWidth="1"/>
    <col min="754" max="754" width="79.85546875" style="1" customWidth="1"/>
    <col min="755" max="981" width="9.140625" style="1"/>
    <col min="982" max="985" width="18.42578125" style="1" customWidth="1"/>
    <col min="986" max="986" width="0" style="1" hidden="1" customWidth="1"/>
    <col min="987" max="988" width="3.7109375" style="1" customWidth="1"/>
    <col min="989" max="989" width="3.28515625" style="1" customWidth="1"/>
    <col min="990" max="993" width="3.85546875" style="1" customWidth="1"/>
    <col min="994" max="1000" width="9.5703125" style="1" customWidth="1"/>
    <col min="1001" max="1007" width="9.140625" style="1" customWidth="1"/>
    <col min="1008" max="1008" width="24" style="1" customWidth="1"/>
    <col min="1009" max="1009" width="19.85546875" style="1" customWidth="1"/>
    <col min="1010" max="1010" width="79.85546875" style="1" customWidth="1"/>
    <col min="1011" max="1237" width="9.140625" style="1"/>
    <col min="1238" max="1241" width="18.42578125" style="1" customWidth="1"/>
    <col min="1242" max="1242" width="0" style="1" hidden="1" customWidth="1"/>
    <col min="1243" max="1244" width="3.7109375" style="1" customWidth="1"/>
    <col min="1245" max="1245" width="3.28515625" style="1" customWidth="1"/>
    <col min="1246" max="1249" width="3.85546875" style="1" customWidth="1"/>
    <col min="1250" max="1256" width="9.5703125" style="1" customWidth="1"/>
    <col min="1257" max="1263" width="9.140625" style="1" customWidth="1"/>
    <col min="1264" max="1264" width="24" style="1" customWidth="1"/>
    <col min="1265" max="1265" width="19.85546875" style="1" customWidth="1"/>
    <col min="1266" max="1266" width="79.85546875" style="1" customWidth="1"/>
    <col min="1267" max="1493" width="9.140625" style="1"/>
    <col min="1494" max="1497" width="18.42578125" style="1" customWidth="1"/>
    <col min="1498" max="1498" width="0" style="1" hidden="1" customWidth="1"/>
    <col min="1499" max="1500" width="3.7109375" style="1" customWidth="1"/>
    <col min="1501" max="1501" width="3.28515625" style="1" customWidth="1"/>
    <col min="1502" max="1505" width="3.85546875" style="1" customWidth="1"/>
    <col min="1506" max="1512" width="9.5703125" style="1" customWidth="1"/>
    <col min="1513" max="1519" width="9.140625" style="1" customWidth="1"/>
    <col min="1520" max="1520" width="24" style="1" customWidth="1"/>
    <col min="1521" max="1521" width="19.85546875" style="1" customWidth="1"/>
    <col min="1522" max="1522" width="79.85546875" style="1" customWidth="1"/>
    <col min="1523" max="1749" width="9.140625" style="1"/>
    <col min="1750" max="1753" width="18.42578125" style="1" customWidth="1"/>
    <col min="1754" max="1754" width="0" style="1" hidden="1" customWidth="1"/>
    <col min="1755" max="1756" width="3.7109375" style="1" customWidth="1"/>
    <col min="1757" max="1757" width="3.28515625" style="1" customWidth="1"/>
    <col min="1758" max="1761" width="3.85546875" style="1" customWidth="1"/>
    <col min="1762" max="1768" width="9.5703125" style="1" customWidth="1"/>
    <col min="1769" max="1775" width="9.140625" style="1" customWidth="1"/>
    <col min="1776" max="1776" width="24" style="1" customWidth="1"/>
    <col min="1777" max="1777" width="19.85546875" style="1" customWidth="1"/>
    <col min="1778" max="1778" width="79.85546875" style="1" customWidth="1"/>
    <col min="1779" max="2005" width="9.140625" style="1"/>
    <col min="2006" max="2009" width="18.42578125" style="1" customWidth="1"/>
    <col min="2010" max="2010" width="0" style="1" hidden="1" customWidth="1"/>
    <col min="2011" max="2012" width="3.7109375" style="1" customWidth="1"/>
    <col min="2013" max="2013" width="3.28515625" style="1" customWidth="1"/>
    <col min="2014" max="2017" width="3.85546875" style="1" customWidth="1"/>
    <col min="2018" max="2024" width="9.5703125" style="1" customWidth="1"/>
    <col min="2025" max="2031" width="9.140625" style="1" customWidth="1"/>
    <col min="2032" max="2032" width="24" style="1" customWidth="1"/>
    <col min="2033" max="2033" width="19.85546875" style="1" customWidth="1"/>
    <col min="2034" max="2034" width="79.85546875" style="1" customWidth="1"/>
    <col min="2035" max="2261" width="9.140625" style="1"/>
    <col min="2262" max="2265" width="18.42578125" style="1" customWidth="1"/>
    <col min="2266" max="2266" width="0" style="1" hidden="1" customWidth="1"/>
    <col min="2267" max="2268" width="3.7109375" style="1" customWidth="1"/>
    <col min="2269" max="2269" width="3.28515625" style="1" customWidth="1"/>
    <col min="2270" max="2273" width="3.85546875" style="1" customWidth="1"/>
    <col min="2274" max="2280" width="9.5703125" style="1" customWidth="1"/>
    <col min="2281" max="2287" width="9.140625" style="1" customWidth="1"/>
    <col min="2288" max="2288" width="24" style="1" customWidth="1"/>
    <col min="2289" max="2289" width="19.85546875" style="1" customWidth="1"/>
    <col min="2290" max="2290" width="79.85546875" style="1" customWidth="1"/>
    <col min="2291" max="2517" width="9.140625" style="1"/>
    <col min="2518" max="2521" width="18.42578125" style="1" customWidth="1"/>
    <col min="2522" max="2522" width="0" style="1" hidden="1" customWidth="1"/>
    <col min="2523" max="2524" width="3.7109375" style="1" customWidth="1"/>
    <col min="2525" max="2525" width="3.28515625" style="1" customWidth="1"/>
    <col min="2526" max="2529" width="3.85546875" style="1" customWidth="1"/>
    <col min="2530" max="2536" width="9.5703125" style="1" customWidth="1"/>
    <col min="2537" max="2543" width="9.140625" style="1" customWidth="1"/>
    <col min="2544" max="2544" width="24" style="1" customWidth="1"/>
    <col min="2545" max="2545" width="19.85546875" style="1" customWidth="1"/>
    <col min="2546" max="2546" width="79.85546875" style="1" customWidth="1"/>
    <col min="2547" max="2773" width="9.140625" style="1"/>
    <col min="2774" max="2777" width="18.42578125" style="1" customWidth="1"/>
    <col min="2778" max="2778" width="0" style="1" hidden="1" customWidth="1"/>
    <col min="2779" max="2780" width="3.7109375" style="1" customWidth="1"/>
    <col min="2781" max="2781" width="3.28515625" style="1" customWidth="1"/>
    <col min="2782" max="2785" width="3.85546875" style="1" customWidth="1"/>
    <col min="2786" max="2792" width="9.5703125" style="1" customWidth="1"/>
    <col min="2793" max="2799" width="9.140625" style="1" customWidth="1"/>
    <col min="2800" max="2800" width="24" style="1" customWidth="1"/>
    <col min="2801" max="2801" width="19.85546875" style="1" customWidth="1"/>
    <col min="2802" max="2802" width="79.85546875" style="1" customWidth="1"/>
    <col min="2803" max="3029" width="9.140625" style="1"/>
    <col min="3030" max="3033" width="18.42578125" style="1" customWidth="1"/>
    <col min="3034" max="3034" width="0" style="1" hidden="1" customWidth="1"/>
    <col min="3035" max="3036" width="3.7109375" style="1" customWidth="1"/>
    <col min="3037" max="3037" width="3.28515625" style="1" customWidth="1"/>
    <col min="3038" max="3041" width="3.85546875" style="1" customWidth="1"/>
    <col min="3042" max="3048" width="9.5703125" style="1" customWidth="1"/>
    <col min="3049" max="3055" width="9.140625" style="1" customWidth="1"/>
    <col min="3056" max="3056" width="24" style="1" customWidth="1"/>
    <col min="3057" max="3057" width="19.85546875" style="1" customWidth="1"/>
    <col min="3058" max="3058" width="79.85546875" style="1" customWidth="1"/>
    <col min="3059" max="3285" width="9.140625" style="1"/>
    <col min="3286" max="3289" width="18.42578125" style="1" customWidth="1"/>
    <col min="3290" max="3290" width="0" style="1" hidden="1" customWidth="1"/>
    <col min="3291" max="3292" width="3.7109375" style="1" customWidth="1"/>
    <col min="3293" max="3293" width="3.28515625" style="1" customWidth="1"/>
    <col min="3294" max="3297" width="3.85546875" style="1" customWidth="1"/>
    <col min="3298" max="3304" width="9.5703125" style="1" customWidth="1"/>
    <col min="3305" max="3311" width="9.140625" style="1" customWidth="1"/>
    <col min="3312" max="3312" width="24" style="1" customWidth="1"/>
    <col min="3313" max="3313" width="19.85546875" style="1" customWidth="1"/>
    <col min="3314" max="3314" width="79.85546875" style="1" customWidth="1"/>
    <col min="3315" max="3541" width="9.140625" style="1"/>
    <col min="3542" max="3545" width="18.42578125" style="1" customWidth="1"/>
    <col min="3546" max="3546" width="0" style="1" hidden="1" customWidth="1"/>
    <col min="3547" max="3548" width="3.7109375" style="1" customWidth="1"/>
    <col min="3549" max="3549" width="3.28515625" style="1" customWidth="1"/>
    <col min="3550" max="3553" width="3.85546875" style="1" customWidth="1"/>
    <col min="3554" max="3560" width="9.5703125" style="1" customWidth="1"/>
    <col min="3561" max="3567" width="9.140625" style="1" customWidth="1"/>
    <col min="3568" max="3568" width="24" style="1" customWidth="1"/>
    <col min="3569" max="3569" width="19.85546875" style="1" customWidth="1"/>
    <col min="3570" max="3570" width="79.85546875" style="1" customWidth="1"/>
    <col min="3571" max="3797" width="9.140625" style="1"/>
    <col min="3798" max="3801" width="18.42578125" style="1" customWidth="1"/>
    <col min="3802" max="3802" width="0" style="1" hidden="1" customWidth="1"/>
    <col min="3803" max="3804" width="3.7109375" style="1" customWidth="1"/>
    <col min="3805" max="3805" width="3.28515625" style="1" customWidth="1"/>
    <col min="3806" max="3809" width="3.85546875" style="1" customWidth="1"/>
    <col min="3810" max="3816" width="9.5703125" style="1" customWidth="1"/>
    <col min="3817" max="3823" width="9.140625" style="1" customWidth="1"/>
    <col min="3824" max="3824" width="24" style="1" customWidth="1"/>
    <col min="3825" max="3825" width="19.85546875" style="1" customWidth="1"/>
    <col min="3826" max="3826" width="79.85546875" style="1" customWidth="1"/>
    <col min="3827" max="4053" width="9.140625" style="1"/>
    <col min="4054" max="4057" width="18.42578125" style="1" customWidth="1"/>
    <col min="4058" max="4058" width="0" style="1" hidden="1" customWidth="1"/>
    <col min="4059" max="4060" width="3.7109375" style="1" customWidth="1"/>
    <col min="4061" max="4061" width="3.28515625" style="1" customWidth="1"/>
    <col min="4062" max="4065" width="3.85546875" style="1" customWidth="1"/>
    <col min="4066" max="4072" width="9.5703125" style="1" customWidth="1"/>
    <col min="4073" max="4079" width="9.140625" style="1" customWidth="1"/>
    <col min="4080" max="4080" width="24" style="1" customWidth="1"/>
    <col min="4081" max="4081" width="19.85546875" style="1" customWidth="1"/>
    <col min="4082" max="4082" width="79.85546875" style="1" customWidth="1"/>
    <col min="4083" max="4309" width="9.140625" style="1"/>
    <col min="4310" max="4313" width="18.42578125" style="1" customWidth="1"/>
    <col min="4314" max="4314" width="0" style="1" hidden="1" customWidth="1"/>
    <col min="4315" max="4316" width="3.7109375" style="1" customWidth="1"/>
    <col min="4317" max="4317" width="3.28515625" style="1" customWidth="1"/>
    <col min="4318" max="4321" width="3.85546875" style="1" customWidth="1"/>
    <col min="4322" max="4328" width="9.5703125" style="1" customWidth="1"/>
    <col min="4329" max="4335" width="9.140625" style="1" customWidth="1"/>
    <col min="4336" max="4336" width="24" style="1" customWidth="1"/>
    <col min="4337" max="4337" width="19.85546875" style="1" customWidth="1"/>
    <col min="4338" max="4338" width="79.85546875" style="1" customWidth="1"/>
    <col min="4339" max="4565" width="9.140625" style="1"/>
    <col min="4566" max="4569" width="18.42578125" style="1" customWidth="1"/>
    <col min="4570" max="4570" width="0" style="1" hidden="1" customWidth="1"/>
    <col min="4571" max="4572" width="3.7109375" style="1" customWidth="1"/>
    <col min="4573" max="4573" width="3.28515625" style="1" customWidth="1"/>
    <col min="4574" max="4577" width="3.85546875" style="1" customWidth="1"/>
    <col min="4578" max="4584" width="9.5703125" style="1" customWidth="1"/>
    <col min="4585" max="4591" width="9.140625" style="1" customWidth="1"/>
    <col min="4592" max="4592" width="24" style="1" customWidth="1"/>
    <col min="4593" max="4593" width="19.85546875" style="1" customWidth="1"/>
    <col min="4594" max="4594" width="79.85546875" style="1" customWidth="1"/>
    <col min="4595" max="4821" width="9.140625" style="1"/>
    <col min="4822" max="4825" width="18.42578125" style="1" customWidth="1"/>
    <col min="4826" max="4826" width="0" style="1" hidden="1" customWidth="1"/>
    <col min="4827" max="4828" width="3.7109375" style="1" customWidth="1"/>
    <col min="4829" max="4829" width="3.28515625" style="1" customWidth="1"/>
    <col min="4830" max="4833" width="3.85546875" style="1" customWidth="1"/>
    <col min="4834" max="4840" width="9.5703125" style="1" customWidth="1"/>
    <col min="4841" max="4847" width="9.140625" style="1" customWidth="1"/>
    <col min="4848" max="4848" width="24" style="1" customWidth="1"/>
    <col min="4849" max="4849" width="19.85546875" style="1" customWidth="1"/>
    <col min="4850" max="4850" width="79.85546875" style="1" customWidth="1"/>
    <col min="4851" max="5077" width="9.140625" style="1"/>
    <col min="5078" max="5081" width="18.42578125" style="1" customWidth="1"/>
    <col min="5082" max="5082" width="0" style="1" hidden="1" customWidth="1"/>
    <col min="5083" max="5084" width="3.7109375" style="1" customWidth="1"/>
    <col min="5085" max="5085" width="3.28515625" style="1" customWidth="1"/>
    <col min="5086" max="5089" width="3.85546875" style="1" customWidth="1"/>
    <col min="5090" max="5096" width="9.5703125" style="1" customWidth="1"/>
    <col min="5097" max="5103" width="9.140625" style="1" customWidth="1"/>
    <col min="5104" max="5104" width="24" style="1" customWidth="1"/>
    <col min="5105" max="5105" width="19.85546875" style="1" customWidth="1"/>
    <col min="5106" max="5106" width="79.85546875" style="1" customWidth="1"/>
    <col min="5107" max="5333" width="9.140625" style="1"/>
    <col min="5334" max="5337" width="18.42578125" style="1" customWidth="1"/>
    <col min="5338" max="5338" width="0" style="1" hidden="1" customWidth="1"/>
    <col min="5339" max="5340" width="3.7109375" style="1" customWidth="1"/>
    <col min="5341" max="5341" width="3.28515625" style="1" customWidth="1"/>
    <col min="5342" max="5345" width="3.85546875" style="1" customWidth="1"/>
    <col min="5346" max="5352" width="9.5703125" style="1" customWidth="1"/>
    <col min="5353" max="5359" width="9.140625" style="1" customWidth="1"/>
    <col min="5360" max="5360" width="24" style="1" customWidth="1"/>
    <col min="5361" max="5361" width="19.85546875" style="1" customWidth="1"/>
    <col min="5362" max="5362" width="79.85546875" style="1" customWidth="1"/>
    <col min="5363" max="5589" width="9.140625" style="1"/>
    <col min="5590" max="5593" width="18.42578125" style="1" customWidth="1"/>
    <col min="5594" max="5594" width="0" style="1" hidden="1" customWidth="1"/>
    <col min="5595" max="5596" width="3.7109375" style="1" customWidth="1"/>
    <col min="5597" max="5597" width="3.28515625" style="1" customWidth="1"/>
    <col min="5598" max="5601" width="3.85546875" style="1" customWidth="1"/>
    <col min="5602" max="5608" width="9.5703125" style="1" customWidth="1"/>
    <col min="5609" max="5615" width="9.140625" style="1" customWidth="1"/>
    <col min="5616" max="5616" width="24" style="1" customWidth="1"/>
    <col min="5617" max="5617" width="19.85546875" style="1" customWidth="1"/>
    <col min="5618" max="5618" width="79.85546875" style="1" customWidth="1"/>
    <col min="5619" max="5845" width="9.140625" style="1"/>
    <col min="5846" max="5849" width="18.42578125" style="1" customWidth="1"/>
    <col min="5850" max="5850" width="0" style="1" hidden="1" customWidth="1"/>
    <col min="5851" max="5852" width="3.7109375" style="1" customWidth="1"/>
    <col min="5853" max="5853" width="3.28515625" style="1" customWidth="1"/>
    <col min="5854" max="5857" width="3.85546875" style="1" customWidth="1"/>
    <col min="5858" max="5864" width="9.5703125" style="1" customWidth="1"/>
    <col min="5865" max="5871" width="9.140625" style="1" customWidth="1"/>
    <col min="5872" max="5872" width="24" style="1" customWidth="1"/>
    <col min="5873" max="5873" width="19.85546875" style="1" customWidth="1"/>
    <col min="5874" max="5874" width="79.85546875" style="1" customWidth="1"/>
    <col min="5875" max="6101" width="9.140625" style="1"/>
    <col min="6102" max="6105" width="18.42578125" style="1" customWidth="1"/>
    <col min="6106" max="6106" width="0" style="1" hidden="1" customWidth="1"/>
    <col min="6107" max="6108" width="3.7109375" style="1" customWidth="1"/>
    <col min="6109" max="6109" width="3.28515625" style="1" customWidth="1"/>
    <col min="6110" max="6113" width="3.85546875" style="1" customWidth="1"/>
    <col min="6114" max="6120" width="9.5703125" style="1" customWidth="1"/>
    <col min="6121" max="6127" width="9.140625" style="1" customWidth="1"/>
    <col min="6128" max="6128" width="24" style="1" customWidth="1"/>
    <col min="6129" max="6129" width="19.85546875" style="1" customWidth="1"/>
    <col min="6130" max="6130" width="79.85546875" style="1" customWidth="1"/>
    <col min="6131" max="6357" width="9.140625" style="1"/>
    <col min="6358" max="6361" width="18.42578125" style="1" customWidth="1"/>
    <col min="6362" max="6362" width="0" style="1" hidden="1" customWidth="1"/>
    <col min="6363" max="6364" width="3.7109375" style="1" customWidth="1"/>
    <col min="6365" max="6365" width="3.28515625" style="1" customWidth="1"/>
    <col min="6366" max="6369" width="3.85546875" style="1" customWidth="1"/>
    <col min="6370" max="6376" width="9.5703125" style="1" customWidth="1"/>
    <col min="6377" max="6383" width="9.140625" style="1" customWidth="1"/>
    <col min="6384" max="6384" width="24" style="1" customWidth="1"/>
    <col min="6385" max="6385" width="19.85546875" style="1" customWidth="1"/>
    <col min="6386" max="6386" width="79.85546875" style="1" customWidth="1"/>
    <col min="6387" max="6613" width="9.140625" style="1"/>
    <col min="6614" max="6617" width="18.42578125" style="1" customWidth="1"/>
    <col min="6618" max="6618" width="0" style="1" hidden="1" customWidth="1"/>
    <col min="6619" max="6620" width="3.7109375" style="1" customWidth="1"/>
    <col min="6621" max="6621" width="3.28515625" style="1" customWidth="1"/>
    <col min="6622" max="6625" width="3.85546875" style="1" customWidth="1"/>
    <col min="6626" max="6632" width="9.5703125" style="1" customWidth="1"/>
    <col min="6633" max="6639" width="9.140625" style="1" customWidth="1"/>
    <col min="6640" max="6640" width="24" style="1" customWidth="1"/>
    <col min="6641" max="6641" width="19.85546875" style="1" customWidth="1"/>
    <col min="6642" max="6642" width="79.85546875" style="1" customWidth="1"/>
    <col min="6643" max="6869" width="9.140625" style="1"/>
    <col min="6870" max="6873" width="18.42578125" style="1" customWidth="1"/>
    <col min="6874" max="6874" width="0" style="1" hidden="1" customWidth="1"/>
    <col min="6875" max="6876" width="3.7109375" style="1" customWidth="1"/>
    <col min="6877" max="6877" width="3.28515625" style="1" customWidth="1"/>
    <col min="6878" max="6881" width="3.85546875" style="1" customWidth="1"/>
    <col min="6882" max="6888" width="9.5703125" style="1" customWidth="1"/>
    <col min="6889" max="6895" width="9.140625" style="1" customWidth="1"/>
    <col min="6896" max="6896" width="24" style="1" customWidth="1"/>
    <col min="6897" max="6897" width="19.85546875" style="1" customWidth="1"/>
    <col min="6898" max="6898" width="79.85546875" style="1" customWidth="1"/>
    <col min="6899" max="7125" width="9.140625" style="1"/>
    <col min="7126" max="7129" width="18.42578125" style="1" customWidth="1"/>
    <col min="7130" max="7130" width="0" style="1" hidden="1" customWidth="1"/>
    <col min="7131" max="7132" width="3.7109375" style="1" customWidth="1"/>
    <col min="7133" max="7133" width="3.28515625" style="1" customWidth="1"/>
    <col min="7134" max="7137" width="3.85546875" style="1" customWidth="1"/>
    <col min="7138" max="7144" width="9.5703125" style="1" customWidth="1"/>
    <col min="7145" max="7151" width="9.140625" style="1" customWidth="1"/>
    <col min="7152" max="7152" width="24" style="1" customWidth="1"/>
    <col min="7153" max="7153" width="19.85546875" style="1" customWidth="1"/>
    <col min="7154" max="7154" width="79.85546875" style="1" customWidth="1"/>
    <col min="7155" max="7381" width="9.140625" style="1"/>
    <col min="7382" max="7385" width="18.42578125" style="1" customWidth="1"/>
    <col min="7386" max="7386" width="0" style="1" hidden="1" customWidth="1"/>
    <col min="7387" max="7388" width="3.7109375" style="1" customWidth="1"/>
    <col min="7389" max="7389" width="3.28515625" style="1" customWidth="1"/>
    <col min="7390" max="7393" width="3.85546875" style="1" customWidth="1"/>
    <col min="7394" max="7400" width="9.5703125" style="1" customWidth="1"/>
    <col min="7401" max="7407" width="9.140625" style="1" customWidth="1"/>
    <col min="7408" max="7408" width="24" style="1" customWidth="1"/>
    <col min="7409" max="7409" width="19.85546875" style="1" customWidth="1"/>
    <col min="7410" max="7410" width="79.85546875" style="1" customWidth="1"/>
    <col min="7411" max="7637" width="9.140625" style="1"/>
    <col min="7638" max="7641" width="18.42578125" style="1" customWidth="1"/>
    <col min="7642" max="7642" width="0" style="1" hidden="1" customWidth="1"/>
    <col min="7643" max="7644" width="3.7109375" style="1" customWidth="1"/>
    <col min="7645" max="7645" width="3.28515625" style="1" customWidth="1"/>
    <col min="7646" max="7649" width="3.85546875" style="1" customWidth="1"/>
    <col min="7650" max="7656" width="9.5703125" style="1" customWidth="1"/>
    <col min="7657" max="7663" width="9.140625" style="1" customWidth="1"/>
    <col min="7664" max="7664" width="24" style="1" customWidth="1"/>
    <col min="7665" max="7665" width="19.85546875" style="1" customWidth="1"/>
    <col min="7666" max="7666" width="79.85546875" style="1" customWidth="1"/>
    <col min="7667" max="7893" width="9.140625" style="1"/>
    <col min="7894" max="7897" width="18.42578125" style="1" customWidth="1"/>
    <col min="7898" max="7898" width="0" style="1" hidden="1" customWidth="1"/>
    <col min="7899" max="7900" width="3.7109375" style="1" customWidth="1"/>
    <col min="7901" max="7901" width="3.28515625" style="1" customWidth="1"/>
    <col min="7902" max="7905" width="3.85546875" style="1" customWidth="1"/>
    <col min="7906" max="7912" width="9.5703125" style="1" customWidth="1"/>
    <col min="7913" max="7919" width="9.140625" style="1" customWidth="1"/>
    <col min="7920" max="7920" width="24" style="1" customWidth="1"/>
    <col min="7921" max="7921" width="19.85546875" style="1" customWidth="1"/>
    <col min="7922" max="7922" width="79.85546875" style="1" customWidth="1"/>
    <col min="7923" max="8149" width="9.140625" style="1"/>
    <col min="8150" max="8153" width="18.42578125" style="1" customWidth="1"/>
    <col min="8154" max="8154" width="0" style="1" hidden="1" customWidth="1"/>
    <col min="8155" max="8156" width="3.7109375" style="1" customWidth="1"/>
    <col min="8157" max="8157" width="3.28515625" style="1" customWidth="1"/>
    <col min="8158" max="8161" width="3.85546875" style="1" customWidth="1"/>
    <col min="8162" max="8168" width="9.5703125" style="1" customWidth="1"/>
    <col min="8169" max="8175" width="9.140625" style="1" customWidth="1"/>
    <col min="8176" max="8176" width="24" style="1" customWidth="1"/>
    <col min="8177" max="8177" width="19.85546875" style="1" customWidth="1"/>
    <col min="8178" max="8178" width="79.85546875" style="1" customWidth="1"/>
    <col min="8179" max="8405" width="9.140625" style="1"/>
    <col min="8406" max="8409" width="18.42578125" style="1" customWidth="1"/>
    <col min="8410" max="8410" width="0" style="1" hidden="1" customWidth="1"/>
    <col min="8411" max="8412" width="3.7109375" style="1" customWidth="1"/>
    <col min="8413" max="8413" width="3.28515625" style="1" customWidth="1"/>
    <col min="8414" max="8417" width="3.85546875" style="1" customWidth="1"/>
    <col min="8418" max="8424" width="9.5703125" style="1" customWidth="1"/>
    <col min="8425" max="8431" width="9.140625" style="1" customWidth="1"/>
    <col min="8432" max="8432" width="24" style="1" customWidth="1"/>
    <col min="8433" max="8433" width="19.85546875" style="1" customWidth="1"/>
    <col min="8434" max="8434" width="79.85546875" style="1" customWidth="1"/>
    <col min="8435" max="8661" width="9.140625" style="1"/>
    <col min="8662" max="8665" width="18.42578125" style="1" customWidth="1"/>
    <col min="8666" max="8666" width="0" style="1" hidden="1" customWidth="1"/>
    <col min="8667" max="8668" width="3.7109375" style="1" customWidth="1"/>
    <col min="8669" max="8669" width="3.28515625" style="1" customWidth="1"/>
    <col min="8670" max="8673" width="3.85546875" style="1" customWidth="1"/>
    <col min="8674" max="8680" width="9.5703125" style="1" customWidth="1"/>
    <col min="8681" max="8687" width="9.140625" style="1" customWidth="1"/>
    <col min="8688" max="8688" width="24" style="1" customWidth="1"/>
    <col min="8689" max="8689" width="19.85546875" style="1" customWidth="1"/>
    <col min="8690" max="8690" width="79.85546875" style="1" customWidth="1"/>
    <col min="8691" max="8917" width="9.140625" style="1"/>
    <col min="8918" max="8921" width="18.42578125" style="1" customWidth="1"/>
    <col min="8922" max="8922" width="0" style="1" hidden="1" customWidth="1"/>
    <col min="8923" max="8924" width="3.7109375" style="1" customWidth="1"/>
    <col min="8925" max="8925" width="3.28515625" style="1" customWidth="1"/>
    <col min="8926" max="8929" width="3.85546875" style="1" customWidth="1"/>
    <col min="8930" max="8936" width="9.5703125" style="1" customWidth="1"/>
    <col min="8937" max="8943" width="9.140625" style="1" customWidth="1"/>
    <col min="8944" max="8944" width="24" style="1" customWidth="1"/>
    <col min="8945" max="8945" width="19.85546875" style="1" customWidth="1"/>
    <col min="8946" max="8946" width="79.85546875" style="1" customWidth="1"/>
    <col min="8947" max="9173" width="9.140625" style="1"/>
    <col min="9174" max="9177" width="18.42578125" style="1" customWidth="1"/>
    <col min="9178" max="9178" width="0" style="1" hidden="1" customWidth="1"/>
    <col min="9179" max="9180" width="3.7109375" style="1" customWidth="1"/>
    <col min="9181" max="9181" width="3.28515625" style="1" customWidth="1"/>
    <col min="9182" max="9185" width="3.85546875" style="1" customWidth="1"/>
    <col min="9186" max="9192" width="9.5703125" style="1" customWidth="1"/>
    <col min="9193" max="9199" width="9.140625" style="1" customWidth="1"/>
    <col min="9200" max="9200" width="24" style="1" customWidth="1"/>
    <col min="9201" max="9201" width="19.85546875" style="1" customWidth="1"/>
    <col min="9202" max="9202" width="79.85546875" style="1" customWidth="1"/>
    <col min="9203" max="9429" width="9.140625" style="1"/>
    <col min="9430" max="9433" width="18.42578125" style="1" customWidth="1"/>
    <col min="9434" max="9434" width="0" style="1" hidden="1" customWidth="1"/>
    <col min="9435" max="9436" width="3.7109375" style="1" customWidth="1"/>
    <col min="9437" max="9437" width="3.28515625" style="1" customWidth="1"/>
    <col min="9438" max="9441" width="3.85546875" style="1" customWidth="1"/>
    <col min="9442" max="9448" width="9.5703125" style="1" customWidth="1"/>
    <col min="9449" max="9455" width="9.140625" style="1" customWidth="1"/>
    <col min="9456" max="9456" width="24" style="1" customWidth="1"/>
    <col min="9457" max="9457" width="19.85546875" style="1" customWidth="1"/>
    <col min="9458" max="9458" width="79.85546875" style="1" customWidth="1"/>
    <col min="9459" max="9685" width="9.140625" style="1"/>
    <col min="9686" max="9689" width="18.42578125" style="1" customWidth="1"/>
    <col min="9690" max="9690" width="0" style="1" hidden="1" customWidth="1"/>
    <col min="9691" max="9692" width="3.7109375" style="1" customWidth="1"/>
    <col min="9693" max="9693" width="3.28515625" style="1" customWidth="1"/>
    <col min="9694" max="9697" width="3.85546875" style="1" customWidth="1"/>
    <col min="9698" max="9704" width="9.5703125" style="1" customWidth="1"/>
    <col min="9705" max="9711" width="9.140625" style="1" customWidth="1"/>
    <col min="9712" max="9712" width="24" style="1" customWidth="1"/>
    <col min="9713" max="9713" width="19.85546875" style="1" customWidth="1"/>
    <col min="9714" max="9714" width="79.85546875" style="1" customWidth="1"/>
    <col min="9715" max="9941" width="9.140625" style="1"/>
    <col min="9942" max="9945" width="18.42578125" style="1" customWidth="1"/>
    <col min="9946" max="9946" width="0" style="1" hidden="1" customWidth="1"/>
    <col min="9947" max="9948" width="3.7109375" style="1" customWidth="1"/>
    <col min="9949" max="9949" width="3.28515625" style="1" customWidth="1"/>
    <col min="9950" max="9953" width="3.85546875" style="1" customWidth="1"/>
    <col min="9954" max="9960" width="9.5703125" style="1" customWidth="1"/>
    <col min="9961" max="9967" width="9.140625" style="1" customWidth="1"/>
    <col min="9968" max="9968" width="24" style="1" customWidth="1"/>
    <col min="9969" max="9969" width="19.85546875" style="1" customWidth="1"/>
    <col min="9970" max="9970" width="79.85546875" style="1" customWidth="1"/>
    <col min="9971" max="10197" width="9.140625" style="1"/>
    <col min="10198" max="10201" width="18.42578125" style="1" customWidth="1"/>
    <col min="10202" max="10202" width="0" style="1" hidden="1" customWidth="1"/>
    <col min="10203" max="10204" width="3.7109375" style="1" customWidth="1"/>
    <col min="10205" max="10205" width="3.28515625" style="1" customWidth="1"/>
    <col min="10206" max="10209" width="3.85546875" style="1" customWidth="1"/>
    <col min="10210" max="10216" width="9.5703125" style="1" customWidth="1"/>
    <col min="10217" max="10223" width="9.140625" style="1" customWidth="1"/>
    <col min="10224" max="10224" width="24" style="1" customWidth="1"/>
    <col min="10225" max="10225" width="19.85546875" style="1" customWidth="1"/>
    <col min="10226" max="10226" width="79.85546875" style="1" customWidth="1"/>
    <col min="10227" max="10453" width="9.140625" style="1"/>
    <col min="10454" max="10457" width="18.42578125" style="1" customWidth="1"/>
    <col min="10458" max="10458" width="0" style="1" hidden="1" customWidth="1"/>
    <col min="10459" max="10460" width="3.7109375" style="1" customWidth="1"/>
    <col min="10461" max="10461" width="3.28515625" style="1" customWidth="1"/>
    <col min="10462" max="10465" width="3.85546875" style="1" customWidth="1"/>
    <col min="10466" max="10472" width="9.5703125" style="1" customWidth="1"/>
    <col min="10473" max="10479" width="9.140625" style="1" customWidth="1"/>
    <col min="10480" max="10480" width="24" style="1" customWidth="1"/>
    <col min="10481" max="10481" width="19.85546875" style="1" customWidth="1"/>
    <col min="10482" max="10482" width="79.85546875" style="1" customWidth="1"/>
    <col min="10483" max="10709" width="9.140625" style="1"/>
    <col min="10710" max="10713" width="18.42578125" style="1" customWidth="1"/>
    <col min="10714" max="10714" width="0" style="1" hidden="1" customWidth="1"/>
    <col min="10715" max="10716" width="3.7109375" style="1" customWidth="1"/>
    <col min="10717" max="10717" width="3.28515625" style="1" customWidth="1"/>
    <col min="10718" max="10721" width="3.85546875" style="1" customWidth="1"/>
    <col min="10722" max="10728" width="9.5703125" style="1" customWidth="1"/>
    <col min="10729" max="10735" width="9.140625" style="1" customWidth="1"/>
    <col min="10736" max="10736" width="24" style="1" customWidth="1"/>
    <col min="10737" max="10737" width="19.85546875" style="1" customWidth="1"/>
    <col min="10738" max="10738" width="79.85546875" style="1" customWidth="1"/>
    <col min="10739" max="10965" width="9.140625" style="1"/>
    <col min="10966" max="10969" width="18.42578125" style="1" customWidth="1"/>
    <col min="10970" max="10970" width="0" style="1" hidden="1" customWidth="1"/>
    <col min="10971" max="10972" width="3.7109375" style="1" customWidth="1"/>
    <col min="10973" max="10973" width="3.28515625" style="1" customWidth="1"/>
    <col min="10974" max="10977" width="3.85546875" style="1" customWidth="1"/>
    <col min="10978" max="10984" width="9.5703125" style="1" customWidth="1"/>
    <col min="10985" max="10991" width="9.140625" style="1" customWidth="1"/>
    <col min="10992" max="10992" width="24" style="1" customWidth="1"/>
    <col min="10993" max="10993" width="19.85546875" style="1" customWidth="1"/>
    <col min="10994" max="10994" width="79.85546875" style="1" customWidth="1"/>
    <col min="10995" max="11221" width="9.140625" style="1"/>
    <col min="11222" max="11225" width="18.42578125" style="1" customWidth="1"/>
    <col min="11226" max="11226" width="0" style="1" hidden="1" customWidth="1"/>
    <col min="11227" max="11228" width="3.7109375" style="1" customWidth="1"/>
    <col min="11229" max="11229" width="3.28515625" style="1" customWidth="1"/>
    <col min="11230" max="11233" width="3.85546875" style="1" customWidth="1"/>
    <col min="11234" max="11240" width="9.5703125" style="1" customWidth="1"/>
    <col min="11241" max="11247" width="9.140625" style="1" customWidth="1"/>
    <col min="11248" max="11248" width="24" style="1" customWidth="1"/>
    <col min="11249" max="11249" width="19.85546875" style="1" customWidth="1"/>
    <col min="11250" max="11250" width="79.85546875" style="1" customWidth="1"/>
    <col min="11251" max="11477" width="9.140625" style="1"/>
    <col min="11478" max="11481" width="18.42578125" style="1" customWidth="1"/>
    <col min="11482" max="11482" width="0" style="1" hidden="1" customWidth="1"/>
    <col min="11483" max="11484" width="3.7109375" style="1" customWidth="1"/>
    <col min="11485" max="11485" width="3.28515625" style="1" customWidth="1"/>
    <col min="11486" max="11489" width="3.85546875" style="1" customWidth="1"/>
    <col min="11490" max="11496" width="9.5703125" style="1" customWidth="1"/>
    <col min="11497" max="11503" width="9.140625" style="1" customWidth="1"/>
    <col min="11504" max="11504" width="24" style="1" customWidth="1"/>
    <col min="11505" max="11505" width="19.85546875" style="1" customWidth="1"/>
    <col min="11506" max="11506" width="79.85546875" style="1" customWidth="1"/>
    <col min="11507" max="11733" width="9.140625" style="1"/>
    <col min="11734" max="11737" width="18.42578125" style="1" customWidth="1"/>
    <col min="11738" max="11738" width="0" style="1" hidden="1" customWidth="1"/>
    <col min="11739" max="11740" width="3.7109375" style="1" customWidth="1"/>
    <col min="11741" max="11741" width="3.28515625" style="1" customWidth="1"/>
    <col min="11742" max="11745" width="3.85546875" style="1" customWidth="1"/>
    <col min="11746" max="11752" width="9.5703125" style="1" customWidth="1"/>
    <col min="11753" max="11759" width="9.140625" style="1" customWidth="1"/>
    <col min="11760" max="11760" width="24" style="1" customWidth="1"/>
    <col min="11761" max="11761" width="19.85546875" style="1" customWidth="1"/>
    <col min="11762" max="11762" width="79.85546875" style="1" customWidth="1"/>
    <col min="11763" max="11989" width="9.140625" style="1"/>
    <col min="11990" max="11993" width="18.42578125" style="1" customWidth="1"/>
    <col min="11994" max="11994" width="0" style="1" hidden="1" customWidth="1"/>
    <col min="11995" max="11996" width="3.7109375" style="1" customWidth="1"/>
    <col min="11997" max="11997" width="3.28515625" style="1" customWidth="1"/>
    <col min="11998" max="12001" width="3.85546875" style="1" customWidth="1"/>
    <col min="12002" max="12008" width="9.5703125" style="1" customWidth="1"/>
    <col min="12009" max="12015" width="9.140625" style="1" customWidth="1"/>
    <col min="12016" max="12016" width="24" style="1" customWidth="1"/>
    <col min="12017" max="12017" width="19.85546875" style="1" customWidth="1"/>
    <col min="12018" max="12018" width="79.85546875" style="1" customWidth="1"/>
    <col min="12019" max="12245" width="9.140625" style="1"/>
    <col min="12246" max="12249" width="18.42578125" style="1" customWidth="1"/>
    <col min="12250" max="12250" width="0" style="1" hidden="1" customWidth="1"/>
    <col min="12251" max="12252" width="3.7109375" style="1" customWidth="1"/>
    <col min="12253" max="12253" width="3.28515625" style="1" customWidth="1"/>
    <col min="12254" max="12257" width="3.85546875" style="1" customWidth="1"/>
    <col min="12258" max="12264" width="9.5703125" style="1" customWidth="1"/>
    <col min="12265" max="12271" width="9.140625" style="1" customWidth="1"/>
    <col min="12272" max="12272" width="24" style="1" customWidth="1"/>
    <col min="12273" max="12273" width="19.85546875" style="1" customWidth="1"/>
    <col min="12274" max="12274" width="79.85546875" style="1" customWidth="1"/>
    <col min="12275" max="12501" width="9.140625" style="1"/>
    <col min="12502" max="12505" width="18.42578125" style="1" customWidth="1"/>
    <col min="12506" max="12506" width="0" style="1" hidden="1" customWidth="1"/>
    <col min="12507" max="12508" width="3.7109375" style="1" customWidth="1"/>
    <col min="12509" max="12509" width="3.28515625" style="1" customWidth="1"/>
    <col min="12510" max="12513" width="3.85546875" style="1" customWidth="1"/>
    <col min="12514" max="12520" width="9.5703125" style="1" customWidth="1"/>
    <col min="12521" max="12527" width="9.140625" style="1" customWidth="1"/>
    <col min="12528" max="12528" width="24" style="1" customWidth="1"/>
    <col min="12529" max="12529" width="19.85546875" style="1" customWidth="1"/>
    <col min="12530" max="12530" width="79.85546875" style="1" customWidth="1"/>
    <col min="12531" max="12757" width="9.140625" style="1"/>
    <col min="12758" max="12761" width="18.42578125" style="1" customWidth="1"/>
    <col min="12762" max="12762" width="0" style="1" hidden="1" customWidth="1"/>
    <col min="12763" max="12764" width="3.7109375" style="1" customWidth="1"/>
    <col min="12765" max="12765" width="3.28515625" style="1" customWidth="1"/>
    <col min="12766" max="12769" width="3.85546875" style="1" customWidth="1"/>
    <col min="12770" max="12776" width="9.5703125" style="1" customWidth="1"/>
    <col min="12777" max="12783" width="9.140625" style="1" customWidth="1"/>
    <col min="12784" max="12784" width="24" style="1" customWidth="1"/>
    <col min="12785" max="12785" width="19.85546875" style="1" customWidth="1"/>
    <col min="12786" max="12786" width="79.85546875" style="1" customWidth="1"/>
    <col min="12787" max="13013" width="9.140625" style="1"/>
    <col min="13014" max="13017" width="18.42578125" style="1" customWidth="1"/>
    <col min="13018" max="13018" width="0" style="1" hidden="1" customWidth="1"/>
    <col min="13019" max="13020" width="3.7109375" style="1" customWidth="1"/>
    <col min="13021" max="13021" width="3.28515625" style="1" customWidth="1"/>
    <col min="13022" max="13025" width="3.85546875" style="1" customWidth="1"/>
    <col min="13026" max="13032" width="9.5703125" style="1" customWidth="1"/>
    <col min="13033" max="13039" width="9.140625" style="1" customWidth="1"/>
    <col min="13040" max="13040" width="24" style="1" customWidth="1"/>
    <col min="13041" max="13041" width="19.85546875" style="1" customWidth="1"/>
    <col min="13042" max="13042" width="79.85546875" style="1" customWidth="1"/>
    <col min="13043" max="13269" width="9.140625" style="1"/>
    <col min="13270" max="13273" width="18.42578125" style="1" customWidth="1"/>
    <col min="13274" max="13274" width="0" style="1" hidden="1" customWidth="1"/>
    <col min="13275" max="13276" width="3.7109375" style="1" customWidth="1"/>
    <col min="13277" max="13277" width="3.28515625" style="1" customWidth="1"/>
    <col min="13278" max="13281" width="3.85546875" style="1" customWidth="1"/>
    <col min="13282" max="13288" width="9.5703125" style="1" customWidth="1"/>
    <col min="13289" max="13295" width="9.140625" style="1" customWidth="1"/>
    <col min="13296" max="13296" width="24" style="1" customWidth="1"/>
    <col min="13297" max="13297" width="19.85546875" style="1" customWidth="1"/>
    <col min="13298" max="13298" width="79.85546875" style="1" customWidth="1"/>
    <col min="13299" max="13525" width="9.140625" style="1"/>
    <col min="13526" max="13529" width="18.42578125" style="1" customWidth="1"/>
    <col min="13530" max="13530" width="0" style="1" hidden="1" customWidth="1"/>
    <col min="13531" max="13532" width="3.7109375" style="1" customWidth="1"/>
    <col min="13533" max="13533" width="3.28515625" style="1" customWidth="1"/>
    <col min="13534" max="13537" width="3.85546875" style="1" customWidth="1"/>
    <col min="13538" max="13544" width="9.5703125" style="1" customWidth="1"/>
    <col min="13545" max="13551" width="9.140625" style="1" customWidth="1"/>
    <col min="13552" max="13552" width="24" style="1" customWidth="1"/>
    <col min="13553" max="13553" width="19.85546875" style="1" customWidth="1"/>
    <col min="13554" max="13554" width="79.85546875" style="1" customWidth="1"/>
    <col min="13555" max="13781" width="9.140625" style="1"/>
    <col min="13782" max="13785" width="18.42578125" style="1" customWidth="1"/>
    <col min="13786" max="13786" width="0" style="1" hidden="1" customWidth="1"/>
    <col min="13787" max="13788" width="3.7109375" style="1" customWidth="1"/>
    <col min="13789" max="13789" width="3.28515625" style="1" customWidth="1"/>
    <col min="13790" max="13793" width="3.85546875" style="1" customWidth="1"/>
    <col min="13794" max="13800" width="9.5703125" style="1" customWidth="1"/>
    <col min="13801" max="13807" width="9.140625" style="1" customWidth="1"/>
    <col min="13808" max="13808" width="24" style="1" customWidth="1"/>
    <col min="13809" max="13809" width="19.85546875" style="1" customWidth="1"/>
    <col min="13810" max="13810" width="79.85546875" style="1" customWidth="1"/>
    <col min="13811" max="14037" width="9.140625" style="1"/>
    <col min="14038" max="14041" width="18.42578125" style="1" customWidth="1"/>
    <col min="14042" max="14042" width="0" style="1" hidden="1" customWidth="1"/>
    <col min="14043" max="14044" width="3.7109375" style="1" customWidth="1"/>
    <col min="14045" max="14045" width="3.28515625" style="1" customWidth="1"/>
    <col min="14046" max="14049" width="3.85546875" style="1" customWidth="1"/>
    <col min="14050" max="14056" width="9.5703125" style="1" customWidth="1"/>
    <col min="14057" max="14063" width="9.140625" style="1" customWidth="1"/>
    <col min="14064" max="14064" width="24" style="1" customWidth="1"/>
    <col min="14065" max="14065" width="19.85546875" style="1" customWidth="1"/>
    <col min="14066" max="14066" width="79.85546875" style="1" customWidth="1"/>
    <col min="14067" max="14293" width="9.140625" style="1"/>
    <col min="14294" max="14297" width="18.42578125" style="1" customWidth="1"/>
    <col min="14298" max="14298" width="0" style="1" hidden="1" customWidth="1"/>
    <col min="14299" max="14300" width="3.7109375" style="1" customWidth="1"/>
    <col min="14301" max="14301" width="3.28515625" style="1" customWidth="1"/>
    <col min="14302" max="14305" width="3.85546875" style="1" customWidth="1"/>
    <col min="14306" max="14312" width="9.5703125" style="1" customWidth="1"/>
    <col min="14313" max="14319" width="9.140625" style="1" customWidth="1"/>
    <col min="14320" max="14320" width="24" style="1" customWidth="1"/>
    <col min="14321" max="14321" width="19.85546875" style="1" customWidth="1"/>
    <col min="14322" max="14322" width="79.85546875" style="1" customWidth="1"/>
    <col min="14323" max="14549" width="9.140625" style="1"/>
    <col min="14550" max="14553" width="18.42578125" style="1" customWidth="1"/>
    <col min="14554" max="14554" width="0" style="1" hidden="1" customWidth="1"/>
    <col min="14555" max="14556" width="3.7109375" style="1" customWidth="1"/>
    <col min="14557" max="14557" width="3.28515625" style="1" customWidth="1"/>
    <col min="14558" max="14561" width="3.85546875" style="1" customWidth="1"/>
    <col min="14562" max="14568" width="9.5703125" style="1" customWidth="1"/>
    <col min="14569" max="14575" width="9.140625" style="1" customWidth="1"/>
    <col min="14576" max="14576" width="24" style="1" customWidth="1"/>
    <col min="14577" max="14577" width="19.85546875" style="1" customWidth="1"/>
    <col min="14578" max="14578" width="79.85546875" style="1" customWidth="1"/>
    <col min="14579" max="14805" width="9.140625" style="1"/>
    <col min="14806" max="14809" width="18.42578125" style="1" customWidth="1"/>
    <col min="14810" max="14810" width="0" style="1" hidden="1" customWidth="1"/>
    <col min="14811" max="14812" width="3.7109375" style="1" customWidth="1"/>
    <col min="14813" max="14813" width="3.28515625" style="1" customWidth="1"/>
    <col min="14814" max="14817" width="3.85546875" style="1" customWidth="1"/>
    <col min="14818" max="14824" width="9.5703125" style="1" customWidth="1"/>
    <col min="14825" max="14831" width="9.140625" style="1" customWidth="1"/>
    <col min="14832" max="14832" width="24" style="1" customWidth="1"/>
    <col min="14833" max="14833" width="19.85546875" style="1" customWidth="1"/>
    <col min="14834" max="14834" width="79.85546875" style="1" customWidth="1"/>
    <col min="14835" max="15061" width="9.140625" style="1"/>
    <col min="15062" max="15065" width="18.42578125" style="1" customWidth="1"/>
    <col min="15066" max="15066" width="0" style="1" hidden="1" customWidth="1"/>
    <col min="15067" max="15068" width="3.7109375" style="1" customWidth="1"/>
    <col min="15069" max="15069" width="3.28515625" style="1" customWidth="1"/>
    <col min="15070" max="15073" width="3.85546875" style="1" customWidth="1"/>
    <col min="15074" max="15080" width="9.5703125" style="1" customWidth="1"/>
    <col min="15081" max="15087" width="9.140625" style="1" customWidth="1"/>
    <col min="15088" max="15088" width="24" style="1" customWidth="1"/>
    <col min="15089" max="15089" width="19.85546875" style="1" customWidth="1"/>
    <col min="15090" max="15090" width="79.85546875" style="1" customWidth="1"/>
    <col min="15091" max="15317" width="9.140625" style="1"/>
    <col min="15318" max="15321" width="18.42578125" style="1" customWidth="1"/>
    <col min="15322" max="15322" width="0" style="1" hidden="1" customWidth="1"/>
    <col min="15323" max="15324" width="3.7109375" style="1" customWidth="1"/>
    <col min="15325" max="15325" width="3.28515625" style="1" customWidth="1"/>
    <col min="15326" max="15329" width="3.85546875" style="1" customWidth="1"/>
    <col min="15330" max="15336" width="9.5703125" style="1" customWidth="1"/>
    <col min="15337" max="15343" width="9.140625" style="1" customWidth="1"/>
    <col min="15344" max="15344" width="24" style="1" customWidth="1"/>
    <col min="15345" max="15345" width="19.85546875" style="1" customWidth="1"/>
    <col min="15346" max="15346" width="79.85546875" style="1" customWidth="1"/>
    <col min="15347" max="15573" width="9.140625" style="1"/>
    <col min="15574" max="15577" width="18.42578125" style="1" customWidth="1"/>
    <col min="15578" max="15578" width="0" style="1" hidden="1" customWidth="1"/>
    <col min="15579" max="15580" width="3.7109375" style="1" customWidth="1"/>
    <col min="15581" max="15581" width="3.28515625" style="1" customWidth="1"/>
    <col min="15582" max="15585" width="3.85546875" style="1" customWidth="1"/>
    <col min="15586" max="15592" width="9.5703125" style="1" customWidth="1"/>
    <col min="15593" max="15599" width="9.140625" style="1" customWidth="1"/>
    <col min="15600" max="15600" width="24" style="1" customWidth="1"/>
    <col min="15601" max="15601" width="19.85546875" style="1" customWidth="1"/>
    <col min="15602" max="15602" width="79.85546875" style="1" customWidth="1"/>
    <col min="15603" max="15829" width="9.140625" style="1"/>
    <col min="15830" max="15833" width="18.42578125" style="1" customWidth="1"/>
    <col min="15834" max="15834" width="0" style="1" hidden="1" customWidth="1"/>
    <col min="15835" max="15836" width="3.7109375" style="1" customWidth="1"/>
    <col min="15837" max="15837" width="3.28515625" style="1" customWidth="1"/>
    <col min="15838" max="15841" width="3.85546875" style="1" customWidth="1"/>
    <col min="15842" max="15848" width="9.5703125" style="1" customWidth="1"/>
    <col min="15849" max="15855" width="9.140625" style="1" customWidth="1"/>
    <col min="15856" max="15856" width="24" style="1" customWidth="1"/>
    <col min="15857" max="15857" width="19.85546875" style="1" customWidth="1"/>
    <col min="15858" max="15858" width="79.85546875" style="1" customWidth="1"/>
    <col min="15859" max="16085" width="9.140625" style="1"/>
    <col min="16086" max="16089" width="18.42578125" style="1" customWidth="1"/>
    <col min="16090" max="16090" width="0" style="1" hidden="1" customWidth="1"/>
    <col min="16091" max="16092" width="3.7109375" style="1" customWidth="1"/>
    <col min="16093" max="16093" width="3.28515625" style="1" customWidth="1"/>
    <col min="16094" max="16097" width="3.85546875" style="1" customWidth="1"/>
    <col min="16098" max="16104" width="9.5703125" style="1" customWidth="1"/>
    <col min="16105" max="16111" width="9.140625" style="1" customWidth="1"/>
    <col min="16112" max="16112" width="24" style="1" customWidth="1"/>
    <col min="16113" max="16113" width="19.85546875" style="1" customWidth="1"/>
    <col min="16114" max="16114" width="79.85546875" style="1" customWidth="1"/>
    <col min="16115" max="16384" width="9.140625" style="1"/>
  </cols>
  <sheetData>
    <row r="1" spans="1:2" ht="25.5" customHeight="1">
      <c r="A1" s="26" t="s">
        <v>45</v>
      </c>
      <c r="B1" s="28" t="s">
        <v>44</v>
      </c>
    </row>
    <row r="2" spans="1:2" ht="25.5" customHeight="1" thickBot="1">
      <c r="A2" s="27"/>
      <c r="B2" s="29"/>
    </row>
    <row r="3" spans="1:2" ht="25.5" customHeight="1" thickBot="1">
      <c r="A3" s="25" t="s">
        <v>43</v>
      </c>
      <c r="B3" s="24" t="s">
        <v>42</v>
      </c>
    </row>
    <row r="4" spans="1:2" ht="35.25" customHeight="1">
      <c r="A4" s="23" t="s">
        <v>41</v>
      </c>
      <c r="B4" s="22">
        <f>SUM(B5:B13)</f>
        <v>416162.15100000001</v>
      </c>
    </row>
    <row r="5" spans="1:2" ht="35.25" customHeight="1">
      <c r="A5" s="16" t="s">
        <v>40</v>
      </c>
      <c r="B5" s="13">
        <f>'[1]منابع لغایت'!I8/1000</f>
        <v>89924.277000000002</v>
      </c>
    </row>
    <row r="6" spans="1:2" ht="31.5" customHeight="1">
      <c r="A6" s="16" t="s">
        <v>39</v>
      </c>
      <c r="B6" s="13">
        <f>'[1]منابع لغایت'!I9/1000</f>
        <v>119972.88400000001</v>
      </c>
    </row>
    <row r="7" spans="1:2" ht="29.25" customHeight="1">
      <c r="A7" s="16" t="s">
        <v>38</v>
      </c>
      <c r="B7" s="13">
        <f>'[1]منابع لغایت'!I10/1000</f>
        <v>195.56100000000001</v>
      </c>
    </row>
    <row r="8" spans="1:2" ht="33.75" customHeight="1">
      <c r="A8" s="16" t="s">
        <v>37</v>
      </c>
      <c r="B8" s="13">
        <f>'[1]منابع لغایت'!I11/1000</f>
        <v>206069.429</v>
      </c>
    </row>
    <row r="9" spans="1:2" ht="25.5" customHeight="1">
      <c r="A9" s="16" t="s">
        <v>36</v>
      </c>
      <c r="B9" s="13"/>
    </row>
    <row r="10" spans="1:2" ht="25.5" customHeight="1">
      <c r="A10" s="16" t="s">
        <v>35</v>
      </c>
      <c r="B10" s="13"/>
    </row>
    <row r="11" spans="1:2" ht="34.5" customHeight="1">
      <c r="A11" s="16" t="s">
        <v>34</v>
      </c>
      <c r="B11" s="13"/>
    </row>
    <row r="12" spans="1:2" ht="33" customHeight="1">
      <c r="A12" s="16" t="s">
        <v>33</v>
      </c>
      <c r="B12" s="13"/>
    </row>
    <row r="13" spans="1:2" ht="25.5" customHeight="1">
      <c r="A13" s="16" t="s">
        <v>32</v>
      </c>
      <c r="B13" s="13"/>
    </row>
    <row r="14" spans="1:2" ht="39" customHeight="1">
      <c r="A14" s="21" t="s">
        <v>31</v>
      </c>
      <c r="B14" s="20">
        <f>SUM(B15:B20)</f>
        <v>191200.38699999999</v>
      </c>
    </row>
    <row r="15" spans="1:2" ht="31.5" customHeight="1">
      <c r="A15" s="16" t="s">
        <v>30</v>
      </c>
      <c r="B15" s="13">
        <f>'[1]منابع لغایت'!I14/1000</f>
        <v>53639.040999999997</v>
      </c>
    </row>
    <row r="16" spans="1:2" ht="34.5" customHeight="1">
      <c r="A16" s="16" t="s">
        <v>29</v>
      </c>
      <c r="B16" s="13">
        <f>'[1]منابع لغایت'!I15/1000</f>
        <v>56652.472999999998</v>
      </c>
    </row>
    <row r="17" spans="1:2" ht="34.5" customHeight="1">
      <c r="A17" s="16" t="s">
        <v>28</v>
      </c>
      <c r="B17" s="13">
        <f>'[1]منابع لغایت'!I16/1000</f>
        <v>59152.36</v>
      </c>
    </row>
    <row r="18" spans="1:2" ht="34.5" customHeight="1">
      <c r="A18" s="16" t="s">
        <v>27</v>
      </c>
      <c r="B18" s="13">
        <f>'[1]منابع لغایت'!I17/1000</f>
        <v>19443.36</v>
      </c>
    </row>
    <row r="19" spans="1:2" ht="34.5" customHeight="1">
      <c r="A19" s="16" t="s">
        <v>26</v>
      </c>
      <c r="B19" s="13">
        <f>'[1]منابع لغایت'!I18/1000</f>
        <v>1413.153</v>
      </c>
    </row>
    <row r="20" spans="1:2" ht="35.25" customHeight="1">
      <c r="A20" s="16" t="s">
        <v>25</v>
      </c>
      <c r="B20" s="13">
        <f>'[1]منابع لغایت'!I19/1000</f>
        <v>900</v>
      </c>
    </row>
    <row r="21" spans="1:2" ht="33.75" customHeight="1">
      <c r="A21" s="21" t="s">
        <v>24</v>
      </c>
      <c r="B21" s="20">
        <f>SUM(B22:B27)</f>
        <v>37794.75</v>
      </c>
    </row>
    <row r="22" spans="1:2" ht="35.25" customHeight="1">
      <c r="A22" s="16" t="s">
        <v>23</v>
      </c>
      <c r="B22" s="13">
        <f>'[1]منابع لغایت'!I21/1000</f>
        <v>5016.2529999999997</v>
      </c>
    </row>
    <row r="23" spans="1:2" ht="31.5" customHeight="1">
      <c r="A23" s="16" t="s">
        <v>22</v>
      </c>
      <c r="B23" s="13">
        <f>'[1]منابع لغایت'!I22/1000</f>
        <v>38.463999999999999</v>
      </c>
    </row>
    <row r="24" spans="1:2" ht="34.5" customHeight="1">
      <c r="A24" s="16" t="s">
        <v>21</v>
      </c>
      <c r="B24" s="13">
        <f>'[1]منابع لغایت'!I23/1000</f>
        <v>12227.94</v>
      </c>
    </row>
    <row r="25" spans="1:2" ht="38.25" customHeight="1">
      <c r="A25" s="16" t="s">
        <v>20</v>
      </c>
      <c r="B25" s="13">
        <f>'[1]منابع لغایت'!I24/1000</f>
        <v>6537.5889999999999</v>
      </c>
    </row>
    <row r="26" spans="1:2" ht="34.5" customHeight="1">
      <c r="A26" s="16" t="s">
        <v>19</v>
      </c>
      <c r="B26" s="13">
        <f>'[1]منابع لغایت'!I25/1000</f>
        <v>7921.8379999999997</v>
      </c>
    </row>
    <row r="27" spans="1:2" ht="33" customHeight="1">
      <c r="A27" s="16" t="s">
        <v>18</v>
      </c>
      <c r="B27" s="13">
        <f>'[1]منابع لغایت'!I26/1000</f>
        <v>6052.6660000000002</v>
      </c>
    </row>
    <row r="28" spans="1:2" ht="31.5" customHeight="1">
      <c r="A28" s="19" t="s">
        <v>17</v>
      </c>
      <c r="B28" s="18">
        <f>B4+B14+B21</f>
        <v>645157.28799999994</v>
      </c>
    </row>
    <row r="29" spans="1:2" ht="33.75" customHeight="1">
      <c r="A29" s="16" t="s">
        <v>16</v>
      </c>
      <c r="B29" s="13">
        <f>'[1]منابع لغایت'!I29/1000</f>
        <v>52440.442000000003</v>
      </c>
    </row>
    <row r="30" spans="1:2" ht="31.5" customHeight="1">
      <c r="A30" s="16" t="s">
        <v>15</v>
      </c>
      <c r="B30" s="13">
        <f>'[1]منابع لغایت'!I30/1000</f>
        <v>36.476999999999997</v>
      </c>
    </row>
    <row r="31" spans="1:2" ht="33.75" customHeight="1">
      <c r="A31" s="16" t="s">
        <v>14</v>
      </c>
      <c r="B31" s="13">
        <f>'[1]منابع لغایت'!I31/1000</f>
        <v>9820.4380000000001</v>
      </c>
    </row>
    <row r="32" spans="1:2" ht="31.5" customHeight="1">
      <c r="A32" s="16" t="s">
        <v>13</v>
      </c>
      <c r="B32" s="13">
        <f>'[1]منابع لغایت'!I32/1000</f>
        <v>6406.4650000000001</v>
      </c>
    </row>
    <row r="33" spans="1:2" ht="33" customHeight="1">
      <c r="A33" s="16" t="s">
        <v>12</v>
      </c>
      <c r="B33" s="13">
        <f>'[1]منابع لغایت'!I33/1000</f>
        <v>8896.9259999999995</v>
      </c>
    </row>
    <row r="34" spans="1:2" ht="35.25" customHeight="1">
      <c r="A34" s="16" t="s">
        <v>11</v>
      </c>
      <c r="B34" s="13">
        <f>'[1]منابع لغایت'!I34/1000</f>
        <v>8901.2819999999992</v>
      </c>
    </row>
    <row r="35" spans="1:2" ht="25.5" customHeight="1">
      <c r="A35" s="16" t="s">
        <v>10</v>
      </c>
      <c r="B35" s="13"/>
    </row>
    <row r="36" spans="1:2" ht="25.5" customHeight="1">
      <c r="A36" s="16" t="s">
        <v>9</v>
      </c>
      <c r="B36" s="13"/>
    </row>
    <row r="37" spans="1:2" ht="25.5" customHeight="1">
      <c r="A37" s="16" t="s">
        <v>8</v>
      </c>
      <c r="B37" s="17"/>
    </row>
    <row r="38" spans="1:2" ht="33.75" customHeight="1">
      <c r="A38" s="16" t="s">
        <v>7</v>
      </c>
      <c r="B38" s="13">
        <f>'[1]منابع لغایت'!I35/1000</f>
        <v>293845.36</v>
      </c>
    </row>
    <row r="39" spans="1:2" ht="69" customHeight="1">
      <c r="A39" s="15" t="s">
        <v>6</v>
      </c>
      <c r="B39" s="13">
        <f>'[1]منابع لغایت'!I36/1000</f>
        <v>50749.612999999998</v>
      </c>
    </row>
    <row r="40" spans="1:2" ht="69" customHeight="1">
      <c r="A40" s="15" t="s">
        <v>5</v>
      </c>
      <c r="B40" s="13">
        <f>'[1]منابع لغایت'!I37/1000</f>
        <v>4357.7349999999997</v>
      </c>
    </row>
    <row r="41" spans="1:2" ht="40.5" customHeight="1">
      <c r="A41" s="14" t="s">
        <v>4</v>
      </c>
      <c r="B41" s="13">
        <f>'[1]منابع لغایت'!I38/1000</f>
        <v>11334.438</v>
      </c>
    </row>
    <row r="42" spans="1:2" ht="36" customHeight="1">
      <c r="A42" s="12" t="s">
        <v>3</v>
      </c>
      <c r="B42" s="11">
        <f>SUM(B29:B41)</f>
        <v>446789.17600000004</v>
      </c>
    </row>
    <row r="43" spans="1:2" ht="31.5" customHeight="1" thickBot="1">
      <c r="A43" s="7" t="s">
        <v>2</v>
      </c>
      <c r="B43" s="10">
        <f>B28+B42</f>
        <v>1091946.4639999999</v>
      </c>
    </row>
    <row r="44" spans="1:2" ht="25.5" customHeight="1" thickBot="1">
      <c r="A44" s="9" t="s">
        <v>1</v>
      </c>
      <c r="B44" s="8">
        <v>187373</v>
      </c>
    </row>
    <row r="45" spans="1:2" ht="21" customHeight="1" thickBot="1">
      <c r="A45" s="7" t="s">
        <v>0</v>
      </c>
      <c r="B45" s="6">
        <f>B43+B44</f>
        <v>1279319.4639999999</v>
      </c>
    </row>
    <row r="46" spans="1:2" ht="25.5" customHeight="1">
      <c r="A46" s="1"/>
      <c r="B46" s="5"/>
    </row>
    <row r="47" spans="1:2">
      <c r="B47" s="4"/>
    </row>
  </sheetData>
  <mergeCells count="2">
    <mergeCell ref="A1:A2"/>
    <mergeCell ref="B1:B2"/>
  </mergeCells>
  <printOptions horizontalCentered="1"/>
  <pageMargins left="0" right="0" top="0.59" bottom="0" header="0" footer="0"/>
  <pageSetup paperSize="8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moslem sholeh</dc:creator>
  <cp:lastModifiedBy>Sanam Siar</cp:lastModifiedBy>
  <dcterms:created xsi:type="dcterms:W3CDTF">2021-09-20T09:22:06Z</dcterms:created>
  <dcterms:modified xsi:type="dcterms:W3CDTF">2021-09-25T07:15:05Z</dcterms:modified>
</cp:coreProperties>
</file>